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/>
  </bookViews>
  <sheets>
    <sheet name="Cuadro 5 Renta" sheetId="16" r:id="rId1"/>
  </sheets>
  <definedNames>
    <definedName name="_xlnm.Print_Area" localSheetId="0">'Cuadro 5 Renta'!$A$1:$N$33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6" l="1"/>
  <c r="C28" i="16"/>
  <c r="C18" i="16" s="1"/>
  <c r="H27" i="16"/>
  <c r="C27" i="16"/>
  <c r="H26" i="16"/>
  <c r="C26" i="16"/>
  <c r="H25" i="16"/>
  <c r="H24" i="16" s="1"/>
  <c r="C25" i="16"/>
  <c r="C24" i="16" s="1"/>
  <c r="M24" i="16"/>
  <c r="L24" i="16"/>
  <c r="K24" i="16"/>
  <c r="J24" i="16"/>
  <c r="I24" i="16"/>
  <c r="G24" i="16"/>
  <c r="F24" i="16"/>
  <c r="E24" i="16"/>
  <c r="D24" i="16"/>
  <c r="H23" i="16"/>
  <c r="C23" i="16"/>
  <c r="H22" i="16"/>
  <c r="C22" i="16"/>
  <c r="H21" i="16"/>
  <c r="H16" i="16" s="1"/>
  <c r="C21" i="16"/>
  <c r="H20" i="16"/>
  <c r="H19" i="16" s="1"/>
  <c r="C20" i="16"/>
  <c r="C19" i="16" s="1"/>
  <c r="M19" i="16"/>
  <c r="L19" i="16"/>
  <c r="K19" i="16"/>
  <c r="J19" i="16"/>
  <c r="I19" i="16"/>
  <c r="G19" i="16"/>
  <c r="F19" i="16"/>
  <c r="E19" i="16"/>
  <c r="D19" i="16"/>
  <c r="M18" i="16"/>
  <c r="L18" i="16"/>
  <c r="K18" i="16"/>
  <c r="J18" i="16"/>
  <c r="I18" i="16"/>
  <c r="H18" i="16"/>
  <c r="G18" i="16"/>
  <c r="F18" i="16"/>
  <c r="E18" i="16"/>
  <c r="D18" i="16"/>
  <c r="M17" i="16"/>
  <c r="L17" i="16"/>
  <c r="K17" i="16"/>
  <c r="J17" i="16"/>
  <c r="I17" i="16"/>
  <c r="H17" i="16"/>
  <c r="G17" i="16"/>
  <c r="F17" i="16"/>
  <c r="E17" i="16"/>
  <c r="D17" i="16"/>
  <c r="C17" i="16"/>
  <c r="M16" i="16"/>
  <c r="L16" i="16"/>
  <c r="K16" i="16"/>
  <c r="J16" i="16"/>
  <c r="I16" i="16"/>
  <c r="G16" i="16"/>
  <c r="F16" i="16"/>
  <c r="E16" i="16"/>
  <c r="D16" i="16"/>
  <c r="C16" i="16"/>
  <c r="M15" i="16"/>
  <c r="M14" i="16" s="1"/>
  <c r="L15" i="16"/>
  <c r="K15" i="16"/>
  <c r="K14" i="16" s="1"/>
  <c r="J15" i="16"/>
  <c r="J14" i="16" s="1"/>
  <c r="I15" i="16"/>
  <c r="I14" i="16" s="1"/>
  <c r="G15" i="16"/>
  <c r="G14" i="16" s="1"/>
  <c r="F15" i="16"/>
  <c r="F14" i="16" s="1"/>
  <c r="E15" i="16"/>
  <c r="E14" i="16" s="1"/>
  <c r="D15" i="16"/>
  <c r="L14" i="16"/>
  <c r="D14" i="16"/>
  <c r="C15" i="16" l="1"/>
  <c r="C14" i="16" s="1"/>
  <c r="H15" i="16"/>
  <c r="H14" i="16" s="1"/>
</calcChain>
</file>

<file path=xl/sharedStrings.xml><?xml version="1.0" encoding="utf-8"?>
<sst xmlns="http://schemas.openxmlformats.org/spreadsheetml/2006/main" count="52" uniqueCount="28">
  <si>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</si>
  <si>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</si>
  <si>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</si>
  <si>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</si>
  <si>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</si>
  <si>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</si>
  <si>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</si>
  <si>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</si>
  <si>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</si>
  <si>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</si>
  <si>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</si>
  <si>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</si>
  <si>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</si>
  <si>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Renta de la Inversión extranjera directa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</si>
  <si>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</si>
  <si>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</si>
  <si>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</si>
  <si>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</si>
  <si>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</si>
  <si>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</si>
  <si>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NOTA: La diferencia que se observa entre el total y los parciales, se debe al redondeo.</t>
  </si>
  <si>
    <t>Cuadro 5. RENTA DE LA INVERSIÓN EXTRANJERA DIRECTA EN LA REPÚBLICA,</t>
  </si>
  <si>
    <t>Línea núm.</t>
  </si>
  <si>
    <t>2019 (P)</t>
  </si>
  <si>
    <t>2020 (P)</t>
  </si>
  <si>
    <t>2021 (E)</t>
  </si>
  <si>
    <t>SEGÚN PARTIDA Y SECTOR: AÑOS 2019-20 Y PRIMER TRIMESTRE 2021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</si>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</sst>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4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2.7109375" style="15" customWidth="1"/>
    <col min="4" max="7" width="10.7109375" style="15" customWidth="1"/>
    <col min="8" max="13" width="17.7109375" style="15" customWidth="1"/>
    <col min="14" max="14" width="6.7109375" style="15" customWidth="1"/>
    <col min="15" max="16384" width="11.42578125" style="15"/>
  </cols>
  <sheetData>
    <row r="1" spans="1:17" ht="12.75" customHeight="1" x14ac:dyDescent="0.2">
      <c r="A1" s="38" t="s">
        <v>10</v>
      </c>
      <c r="B1" s="38"/>
      <c r="C1" s="38"/>
      <c r="D1" s="38"/>
      <c r="E1" s="38"/>
      <c r="F1" s="38"/>
      <c r="G1" s="38"/>
      <c r="H1" s="39" t="s">
        <v>10</v>
      </c>
      <c r="I1" s="39"/>
      <c r="J1" s="39"/>
      <c r="K1" s="39"/>
      <c r="L1" s="39"/>
      <c r="M1" s="39"/>
      <c r="N1" s="39"/>
    </row>
    <row r="2" spans="1:17" ht="12.75" customHeight="1" x14ac:dyDescent="0.2">
      <c r="A2" s="40" t="s">
        <v>11</v>
      </c>
      <c r="B2" s="40"/>
      <c r="C2" s="40"/>
      <c r="D2" s="40"/>
      <c r="E2" s="40"/>
      <c r="F2" s="40"/>
      <c r="G2" s="40"/>
      <c r="H2" s="41" t="s">
        <v>11</v>
      </c>
      <c r="I2" s="41"/>
      <c r="J2" s="41"/>
      <c r="K2" s="41"/>
      <c r="L2" s="41"/>
      <c r="M2" s="41"/>
      <c r="N2" s="41"/>
    </row>
    <row r="3" spans="1:17" ht="12.75" customHeight="1" x14ac:dyDescent="0.2">
      <c r="A3" s="38" t="s">
        <v>12</v>
      </c>
      <c r="B3" s="38"/>
      <c r="C3" s="38"/>
      <c r="D3" s="38"/>
      <c r="E3" s="38"/>
      <c r="F3" s="38"/>
      <c r="G3" s="38"/>
      <c r="H3" s="39" t="s">
        <v>12</v>
      </c>
      <c r="I3" s="39"/>
      <c r="J3" s="39"/>
      <c r="K3" s="39"/>
      <c r="L3" s="39"/>
      <c r="M3" s="39"/>
      <c r="N3" s="39"/>
    </row>
    <row r="4" spans="1:17" ht="6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7" s="17" customFormat="1" ht="12.75" customHeight="1" x14ac:dyDescent="0.2">
      <c r="A5" s="43" t="s">
        <v>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4" t="s">
        <v>21</v>
      </c>
      <c r="O5" s="16"/>
      <c r="P5" s="16"/>
      <c r="Q5" s="16"/>
    </row>
    <row r="6" spans="1:17" s="17" customFormat="1" ht="12.75" customHeight="1" x14ac:dyDescent="0.2">
      <c r="A6" s="43" t="s">
        <v>26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4" t="s">
        <v>26</v>
      </c>
      <c r="O6" s="16"/>
      <c r="P6" s="16"/>
      <c r="Q6" s="16"/>
    </row>
    <row r="7" spans="1:17" ht="6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7" ht="14.1" customHeight="1" x14ac:dyDescent="0.2">
      <c r="A8" s="45" t="s">
        <v>22</v>
      </c>
      <c r="B8" s="1"/>
      <c r="C8" s="28" t="s">
        <v>13</v>
      </c>
      <c r="D8" s="28"/>
      <c r="E8" s="28"/>
      <c r="F8" s="28"/>
      <c r="G8" s="28"/>
      <c r="H8" s="29" t="s">
        <v>13</v>
      </c>
      <c r="I8" s="30"/>
      <c r="J8" s="30"/>
      <c r="K8" s="30"/>
      <c r="L8" s="30"/>
      <c r="M8" s="30"/>
      <c r="N8" s="46" t="s">
        <v>22</v>
      </c>
    </row>
    <row r="9" spans="1:17" ht="14.1" customHeight="1" x14ac:dyDescent="0.2">
      <c r="A9" s="47"/>
      <c r="B9" s="2"/>
      <c r="C9" s="31" t="s">
        <v>0</v>
      </c>
      <c r="D9" s="31"/>
      <c r="E9" s="31"/>
      <c r="F9" s="31"/>
      <c r="G9" s="31"/>
      <c r="H9" s="32" t="s">
        <v>0</v>
      </c>
      <c r="I9" s="33"/>
      <c r="J9" s="33"/>
      <c r="K9" s="33"/>
      <c r="L9" s="33"/>
      <c r="M9" s="33"/>
      <c r="N9" s="48"/>
    </row>
    <row r="10" spans="1:17" ht="14.1" customHeight="1" x14ac:dyDescent="0.2">
      <c r="A10" s="47"/>
      <c r="B10" s="3" t="s">
        <v>1</v>
      </c>
      <c r="C10" s="32" t="s">
        <v>23</v>
      </c>
      <c r="D10" s="33"/>
      <c r="E10" s="33"/>
      <c r="F10" s="33"/>
      <c r="G10" s="34"/>
      <c r="H10" s="35" t="s">
        <v>24</v>
      </c>
      <c r="I10" s="36"/>
      <c r="J10" s="36"/>
      <c r="K10" s="36"/>
      <c r="L10" s="37"/>
      <c r="M10" s="27" t="s">
        <v>25</v>
      </c>
      <c r="N10" s="48"/>
    </row>
    <row r="11" spans="1:17" ht="14.1" customHeight="1" x14ac:dyDescent="0.2">
      <c r="A11" s="47"/>
      <c r="B11" s="2"/>
      <c r="C11" s="49" t="s">
        <v>2</v>
      </c>
      <c r="D11" s="50" t="s">
        <v>3</v>
      </c>
      <c r="E11" s="51"/>
      <c r="F11" s="51"/>
      <c r="G11" s="52"/>
      <c r="H11" s="49" t="s">
        <v>2</v>
      </c>
      <c r="I11" s="53" t="s">
        <v>3</v>
      </c>
      <c r="J11" s="54"/>
      <c r="K11" s="54"/>
      <c r="L11" s="55"/>
      <c r="M11" s="56" t="s">
        <v>4</v>
      </c>
      <c r="N11" s="48"/>
    </row>
    <row r="12" spans="1:17" ht="14.1" customHeight="1" x14ac:dyDescent="0.2">
      <c r="A12" s="57"/>
      <c r="B12" s="4"/>
      <c r="C12" s="58"/>
      <c r="D12" s="5" t="s">
        <v>4</v>
      </c>
      <c r="E12" s="5" t="s">
        <v>5</v>
      </c>
      <c r="F12" s="5" t="s">
        <v>6</v>
      </c>
      <c r="G12" s="5" t="s">
        <v>7</v>
      </c>
      <c r="H12" s="58"/>
      <c r="I12" s="5" t="s">
        <v>4</v>
      </c>
      <c r="J12" s="5" t="s">
        <v>5</v>
      </c>
      <c r="K12" s="5" t="s">
        <v>6</v>
      </c>
      <c r="L12" s="5" t="s">
        <v>7</v>
      </c>
      <c r="M12" s="59" t="s">
        <v>27</v>
      </c>
      <c r="N12" s="60"/>
    </row>
    <row r="13" spans="1:17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8"/>
    </row>
    <row r="14" spans="1:17" ht="15" customHeight="1" x14ac:dyDescent="0.2">
      <c r="A14" s="9">
        <v>1</v>
      </c>
      <c r="B14" s="24" t="s">
        <v>13</v>
      </c>
      <c r="C14" s="61">
        <f>SUM(C15+C16+C17+C18)</f>
        <v>-3645.0622623300005</v>
      </c>
      <c r="D14" s="61">
        <f>SUM(D15+D16+D17+D18)</f>
        <v>-790.97743691000005</v>
      </c>
      <c r="E14" s="61">
        <f t="shared" ref="E14:G14" si="0">SUM(E15+E16+E17+E18)</f>
        <v>-1082.21997089</v>
      </c>
      <c r="F14" s="61">
        <f t="shared" si="0"/>
        <v>-824.50812733999999</v>
      </c>
      <c r="G14" s="61">
        <f t="shared" si="0"/>
        <v>-947.3567271899999</v>
      </c>
      <c r="H14" s="61">
        <f>SUM(H15+H16+H17+H18)</f>
        <v>-423.14826950000008</v>
      </c>
      <c r="I14" s="61">
        <f>SUM(I15+I16+I17+I18)</f>
        <v>-1177.66643383</v>
      </c>
      <c r="J14" s="61">
        <f t="shared" ref="J14:L14" si="1">SUM(J15+J16+J17+J18)</f>
        <v>250.46263861999998</v>
      </c>
      <c r="K14" s="61">
        <f t="shared" si="1"/>
        <v>706.30877219000001</v>
      </c>
      <c r="L14" s="61">
        <f t="shared" si="1"/>
        <v>-202.25324647999997</v>
      </c>
      <c r="M14" s="61">
        <f>SUM(M15+M16+M17+M18)</f>
        <v>-655.56153047999999</v>
      </c>
      <c r="N14" s="10">
        <v>1</v>
      </c>
    </row>
    <row r="15" spans="1:17" ht="14.1" customHeight="1" x14ac:dyDescent="0.2">
      <c r="A15" s="9">
        <v>2</v>
      </c>
      <c r="B15" s="26" t="s">
        <v>14</v>
      </c>
      <c r="C15" s="11">
        <f t="shared" ref="C15:G18" si="2">SUM(C20+C25)</f>
        <v>-674.42970400000002</v>
      </c>
      <c r="D15" s="11">
        <f t="shared" si="2"/>
        <v>-184.59558200000001</v>
      </c>
      <c r="E15" s="11">
        <f t="shared" si="2"/>
        <v>-187.195031</v>
      </c>
      <c r="F15" s="11">
        <f t="shared" si="2"/>
        <v>-189.355388</v>
      </c>
      <c r="G15" s="11">
        <f t="shared" si="2"/>
        <v>-113.28370299999997</v>
      </c>
      <c r="H15" s="11">
        <f>SUM(H20+H25)</f>
        <v>-394.31117984000002</v>
      </c>
      <c r="I15" s="11">
        <f t="shared" ref="I15:M18" si="3">SUM(I20+I25)</f>
        <v>-167.47108883000001</v>
      </c>
      <c r="J15" s="11">
        <f t="shared" si="3"/>
        <v>-85.482654830000001</v>
      </c>
      <c r="K15" s="11">
        <f t="shared" si="3"/>
        <v>-139.12455159999999</v>
      </c>
      <c r="L15" s="11">
        <f t="shared" si="3"/>
        <v>-2.2328845800000039</v>
      </c>
      <c r="M15" s="11">
        <f t="shared" si="3"/>
        <v>-152.92422154000002</v>
      </c>
      <c r="N15" s="10">
        <v>2</v>
      </c>
    </row>
    <row r="16" spans="1:17" ht="14.1" customHeight="1" x14ac:dyDescent="0.2">
      <c r="A16" s="9">
        <v>3</v>
      </c>
      <c r="B16" s="26" t="s">
        <v>15</v>
      </c>
      <c r="C16" s="11">
        <f t="shared" si="2"/>
        <v>-427.72294999999997</v>
      </c>
      <c r="D16" s="11">
        <f t="shared" si="2"/>
        <v>-106.02902599999999</v>
      </c>
      <c r="E16" s="11">
        <f t="shared" si="2"/>
        <v>-56.265121000000001</v>
      </c>
      <c r="F16" s="11">
        <f t="shared" si="2"/>
        <v>-172.23286100000001</v>
      </c>
      <c r="G16" s="11">
        <f t="shared" si="2"/>
        <v>-93.195942000000002</v>
      </c>
      <c r="H16" s="11">
        <f>SUM(H21+H26)</f>
        <v>-213.37105241</v>
      </c>
      <c r="I16" s="11">
        <f t="shared" si="3"/>
        <v>-139.28371265999999</v>
      </c>
      <c r="J16" s="11">
        <f t="shared" si="3"/>
        <v>-33.665828210000001</v>
      </c>
      <c r="K16" s="11">
        <f t="shared" si="3"/>
        <v>-21.587250319999995</v>
      </c>
      <c r="L16" s="11">
        <f t="shared" si="3"/>
        <v>-18.834261220000002</v>
      </c>
      <c r="M16" s="11">
        <f t="shared" si="3"/>
        <v>-55.95814335</v>
      </c>
      <c r="N16" s="10">
        <v>3</v>
      </c>
    </row>
    <row r="17" spans="1:14" ht="14.1" customHeight="1" x14ac:dyDescent="0.2">
      <c r="A17" s="9">
        <v>4</v>
      </c>
      <c r="B17" s="26" t="s">
        <v>16</v>
      </c>
      <c r="C17" s="11">
        <f t="shared" si="2"/>
        <v>-391.26062467999998</v>
      </c>
      <c r="D17" s="11">
        <f t="shared" si="2"/>
        <v>-117.24443552</v>
      </c>
      <c r="E17" s="11">
        <f t="shared" si="2"/>
        <v>-62.864084200000001</v>
      </c>
      <c r="F17" s="11">
        <f t="shared" si="2"/>
        <v>-101.84898670999999</v>
      </c>
      <c r="G17" s="11">
        <f t="shared" si="2"/>
        <v>-109.30311825</v>
      </c>
      <c r="H17" s="11">
        <f>SUM(H22+H27)</f>
        <v>-254.51468771999998</v>
      </c>
      <c r="I17" s="11">
        <f t="shared" si="3"/>
        <v>-18.70554697</v>
      </c>
      <c r="J17" s="11">
        <f t="shared" si="3"/>
        <v>-11.29752204</v>
      </c>
      <c r="K17" s="11">
        <f t="shared" si="3"/>
        <v>-86.566551279999999</v>
      </c>
      <c r="L17" s="11">
        <f t="shared" si="3"/>
        <v>-137.94506742999999</v>
      </c>
      <c r="M17" s="11">
        <f t="shared" si="3"/>
        <v>-162.24228259</v>
      </c>
      <c r="N17" s="10">
        <v>4</v>
      </c>
    </row>
    <row r="18" spans="1:14" ht="14.1" customHeight="1" x14ac:dyDescent="0.2">
      <c r="A18" s="9">
        <v>5</v>
      </c>
      <c r="B18" s="26" t="s">
        <v>17</v>
      </c>
      <c r="C18" s="11">
        <f t="shared" si="2"/>
        <v>-2151.6489836500004</v>
      </c>
      <c r="D18" s="11">
        <f t="shared" si="2"/>
        <v>-383.10839339</v>
      </c>
      <c r="E18" s="11">
        <f t="shared" si="2"/>
        <v>-775.89573469000004</v>
      </c>
      <c r="F18" s="11">
        <f t="shared" si="2"/>
        <v>-361.07089163000001</v>
      </c>
      <c r="G18" s="11">
        <f t="shared" si="2"/>
        <v>-631.57396394</v>
      </c>
      <c r="H18" s="11">
        <f>SUM(H23+H28)</f>
        <v>439.04865046999987</v>
      </c>
      <c r="I18" s="11">
        <f t="shared" si="3"/>
        <v>-852.20608536999998</v>
      </c>
      <c r="J18" s="11">
        <f t="shared" si="3"/>
        <v>380.90864369999997</v>
      </c>
      <c r="K18" s="11">
        <f t="shared" si="3"/>
        <v>953.58712538999998</v>
      </c>
      <c r="L18" s="11">
        <f t="shared" si="3"/>
        <v>-43.241033250000001</v>
      </c>
      <c r="M18" s="11">
        <f t="shared" si="3"/>
        <v>-284.43688299999997</v>
      </c>
      <c r="N18" s="10">
        <v>5</v>
      </c>
    </row>
    <row r="19" spans="1:14" ht="15" customHeight="1" x14ac:dyDescent="0.2">
      <c r="A19" s="9">
        <v>6</v>
      </c>
      <c r="B19" s="23" t="s">
        <v>18</v>
      </c>
      <c r="C19" s="61">
        <f>SUM(C20+C21+C22+C23)</f>
        <v>-1371.33601853</v>
      </c>
      <c r="D19" s="61">
        <f>SUM(D20+D21+D22+D23)</f>
        <v>-657.34649990000003</v>
      </c>
      <c r="E19" s="61">
        <f t="shared" ref="E19:G19" si="4">SUM(E20+E21+E22+E23)</f>
        <v>-127.42756725000001</v>
      </c>
      <c r="F19" s="61">
        <f t="shared" si="4"/>
        <v>-115.01854284000001</v>
      </c>
      <c r="G19" s="61">
        <f t="shared" si="4"/>
        <v>-471.54340853999997</v>
      </c>
      <c r="H19" s="61">
        <f>SUM(H20+H21+H22+H23)</f>
        <v>-880.20027272000004</v>
      </c>
      <c r="I19" s="61">
        <f>SUM(I20+I21+I22+I23)</f>
        <v>-64.13931602000001</v>
      </c>
      <c r="J19" s="61">
        <f t="shared" ref="J19:L19" si="5">SUM(J20+J21+J22+J23)</f>
        <v>-388.92288141999995</v>
      </c>
      <c r="K19" s="61">
        <f t="shared" si="5"/>
        <v>-216.75777185999999</v>
      </c>
      <c r="L19" s="61">
        <f t="shared" si="5"/>
        <v>-210.38030341999999</v>
      </c>
      <c r="M19" s="61">
        <f>SUM(M20+M21+M22+M23)</f>
        <v>-205.12913491</v>
      </c>
      <c r="N19" s="10">
        <v>6</v>
      </c>
    </row>
    <row r="20" spans="1:14" ht="12.95" customHeight="1" x14ac:dyDescent="0.2">
      <c r="A20" s="9">
        <v>7</v>
      </c>
      <c r="B20" s="25" t="s">
        <v>14</v>
      </c>
      <c r="C20" s="11">
        <f>SUM(D20+E20+F20+G20)</f>
        <v>-454.04812499999997</v>
      </c>
      <c r="D20" s="11">
        <v>-80.219965000000002</v>
      </c>
      <c r="E20" s="11">
        <v>-36.311079999999997</v>
      </c>
      <c r="F20" s="11">
        <v>-22.622458999999999</v>
      </c>
      <c r="G20" s="11">
        <v>-314.89462099999997</v>
      </c>
      <c r="H20" s="11">
        <f>SUM(I20+J20+K20+L20)</f>
        <v>-386.52236286999999</v>
      </c>
      <c r="I20" s="12">
        <v>-8.9264378700000009</v>
      </c>
      <c r="J20" s="12">
        <v>-295.56987268</v>
      </c>
      <c r="K20" s="12">
        <v>-19.196629099999999</v>
      </c>
      <c r="L20" s="12">
        <v>-62.829423220000002</v>
      </c>
      <c r="M20" s="12">
        <v>-81.327508100000003</v>
      </c>
      <c r="N20" s="10">
        <v>7</v>
      </c>
    </row>
    <row r="21" spans="1:14" ht="12.95" customHeight="1" x14ac:dyDescent="0.2">
      <c r="A21" s="9">
        <v>8</v>
      </c>
      <c r="B21" s="25" t="s">
        <v>15</v>
      </c>
      <c r="C21" s="11">
        <f t="shared" ref="C21:C23" si="6">SUM(D21+E21+F21+G21)</f>
        <v>-73.932804000000004</v>
      </c>
      <c r="D21" s="11">
        <v>-22.703842000000002</v>
      </c>
      <c r="E21" s="11">
        <v>-8.9430379999999996</v>
      </c>
      <c r="F21" s="11">
        <v>-7.0024309999999996</v>
      </c>
      <c r="G21" s="11">
        <v>-35.283493</v>
      </c>
      <c r="H21" s="11">
        <f t="shared" ref="H21:H23" si="7">SUM(I21+J21+K21+L21)</f>
        <v>-75.21643748000001</v>
      </c>
      <c r="I21" s="12">
        <v>-16.60324446000001</v>
      </c>
      <c r="J21" s="12">
        <v>-8.5065112299999992</v>
      </c>
      <c r="K21" s="12">
        <v>-50.715827249999997</v>
      </c>
      <c r="L21" s="12">
        <v>0.60914546000000003</v>
      </c>
      <c r="M21" s="12">
        <v>-5.07150181</v>
      </c>
      <c r="N21" s="10">
        <v>8</v>
      </c>
    </row>
    <row r="22" spans="1:14" ht="12.95" customHeight="1" x14ac:dyDescent="0.2">
      <c r="A22" s="9">
        <v>9</v>
      </c>
      <c r="B22" s="25" t="s">
        <v>16</v>
      </c>
      <c r="C22" s="11">
        <f t="shared" si="6"/>
        <v>-175.60122149</v>
      </c>
      <c r="D22" s="11">
        <v>-49.164078570000001</v>
      </c>
      <c r="E22" s="11">
        <v>-46.086581940000002</v>
      </c>
      <c r="F22" s="11">
        <v>-40.184836740000001</v>
      </c>
      <c r="G22" s="11">
        <v>-40.165724240000003</v>
      </c>
      <c r="H22" s="11">
        <f t="shared" si="7"/>
        <v>-153.77400054999998</v>
      </c>
      <c r="I22" s="12">
        <v>-0.77399993</v>
      </c>
      <c r="J22" s="12">
        <v>-3.0000004800000002</v>
      </c>
      <c r="K22" s="12">
        <v>-70.000000139999997</v>
      </c>
      <c r="L22" s="12">
        <v>-80</v>
      </c>
      <c r="M22" s="12">
        <v>-100</v>
      </c>
      <c r="N22" s="10">
        <v>9</v>
      </c>
    </row>
    <row r="23" spans="1:14" ht="12.95" customHeight="1" x14ac:dyDescent="0.2">
      <c r="A23" s="9">
        <v>10</v>
      </c>
      <c r="B23" s="25" t="s">
        <v>17</v>
      </c>
      <c r="C23" s="11">
        <f t="shared" si="6"/>
        <v>-667.75386804000004</v>
      </c>
      <c r="D23" s="11">
        <v>-505.25861433</v>
      </c>
      <c r="E23" s="11">
        <v>-36.086867310000002</v>
      </c>
      <c r="F23" s="11">
        <v>-45.2088161</v>
      </c>
      <c r="G23" s="11">
        <v>-81.199570300000005</v>
      </c>
      <c r="H23" s="11">
        <f t="shared" si="7"/>
        <v>-264.68747182000004</v>
      </c>
      <c r="I23" s="12">
        <v>-37.83563376</v>
      </c>
      <c r="J23" s="12">
        <v>-81.846497029999995</v>
      </c>
      <c r="K23" s="12">
        <v>-76.845315369999994</v>
      </c>
      <c r="L23" s="12">
        <v>-68.160025660000002</v>
      </c>
      <c r="M23" s="12">
        <v>-18.730125000000001</v>
      </c>
      <c r="N23" s="10">
        <v>10</v>
      </c>
    </row>
    <row r="24" spans="1:14" ht="15" customHeight="1" x14ac:dyDescent="0.2">
      <c r="A24" s="9">
        <v>11</v>
      </c>
      <c r="B24" s="23" t="s">
        <v>19</v>
      </c>
      <c r="C24" s="61">
        <f>SUM(C25+C26+C27+C28)</f>
        <v>-2273.7262438000002</v>
      </c>
      <c r="D24" s="61">
        <f t="shared" ref="D24:G24" si="8">SUM(D25+D26+D27+D28)</f>
        <v>-133.63093701000003</v>
      </c>
      <c r="E24" s="61">
        <f t="shared" si="8"/>
        <v>-954.79240363999997</v>
      </c>
      <c r="F24" s="61">
        <f t="shared" si="8"/>
        <v>-709.48958450000009</v>
      </c>
      <c r="G24" s="61">
        <f t="shared" si="8"/>
        <v>-475.81331864999999</v>
      </c>
      <c r="H24" s="61">
        <f>SUM(H25+H26+H27+H28)</f>
        <v>457.05200321999996</v>
      </c>
      <c r="I24" s="61">
        <f t="shared" ref="I24:M24" si="9">SUM(I25+I26+I27+I28)</f>
        <v>-1113.5271178099999</v>
      </c>
      <c r="J24" s="61">
        <f t="shared" si="9"/>
        <v>639.38552003999996</v>
      </c>
      <c r="K24" s="61">
        <f t="shared" si="9"/>
        <v>923.06654404999995</v>
      </c>
      <c r="L24" s="61">
        <f t="shared" si="9"/>
        <v>8.1270569399999957</v>
      </c>
      <c r="M24" s="61">
        <f t="shared" si="9"/>
        <v>-450.43239556999998</v>
      </c>
      <c r="N24" s="10">
        <v>11</v>
      </c>
    </row>
    <row r="25" spans="1:14" ht="12.95" customHeight="1" x14ac:dyDescent="0.2">
      <c r="A25" s="9">
        <v>12</v>
      </c>
      <c r="B25" s="25" t="s">
        <v>14</v>
      </c>
      <c r="C25" s="11">
        <f>SUM(D25+E25+F25+G25)</f>
        <v>-220.38157900000002</v>
      </c>
      <c r="D25" s="11">
        <v>-104.37561700000001</v>
      </c>
      <c r="E25" s="11">
        <v>-150.883951</v>
      </c>
      <c r="F25" s="11">
        <v>-166.73292900000001</v>
      </c>
      <c r="G25" s="11">
        <v>201.610918</v>
      </c>
      <c r="H25" s="11">
        <f>SUM(I25+J25+K25+L25)</f>
        <v>-7.7888169700000063</v>
      </c>
      <c r="I25" s="12">
        <v>-158.54465096000001</v>
      </c>
      <c r="J25" s="12">
        <v>210.08721785</v>
      </c>
      <c r="K25" s="12">
        <v>-119.92792249999999</v>
      </c>
      <c r="L25" s="12">
        <v>60.596538639999999</v>
      </c>
      <c r="M25" s="12">
        <v>-71.596713440000002</v>
      </c>
      <c r="N25" s="10">
        <v>12</v>
      </c>
    </row>
    <row r="26" spans="1:14" ht="12.95" customHeight="1" x14ac:dyDescent="0.2">
      <c r="A26" s="9">
        <v>13</v>
      </c>
      <c r="B26" s="25" t="s">
        <v>15</v>
      </c>
      <c r="C26" s="11">
        <f t="shared" ref="C26:C28" si="10">SUM(D26+E26+F26+G26)</f>
        <v>-353.79014599999999</v>
      </c>
      <c r="D26" s="11">
        <v>-83.325183999999993</v>
      </c>
      <c r="E26" s="11">
        <v>-47.322082999999999</v>
      </c>
      <c r="F26" s="11">
        <v>-165.23043000000001</v>
      </c>
      <c r="G26" s="11">
        <v>-57.912449000000002</v>
      </c>
      <c r="H26" s="11">
        <f t="shared" ref="H26:H28" si="11">SUM(I26+J26+K26+L26)</f>
        <v>-138.15461492999998</v>
      </c>
      <c r="I26" s="12">
        <v>-122.68046819999998</v>
      </c>
      <c r="J26" s="12">
        <v>-25.15931698</v>
      </c>
      <c r="K26" s="12">
        <v>29.128576930000001</v>
      </c>
      <c r="L26" s="12">
        <v>-19.443406680000002</v>
      </c>
      <c r="M26" s="12">
        <v>-50.886641539999999</v>
      </c>
      <c r="N26" s="10">
        <v>13</v>
      </c>
    </row>
    <row r="27" spans="1:14" ht="12.95" customHeight="1" x14ac:dyDescent="0.2">
      <c r="A27" s="9">
        <v>14</v>
      </c>
      <c r="B27" s="25" t="s">
        <v>16</v>
      </c>
      <c r="C27" s="11">
        <f t="shared" si="10"/>
        <v>-215.65940318999998</v>
      </c>
      <c r="D27" s="11">
        <v>-68.080356949999995</v>
      </c>
      <c r="E27" s="11">
        <v>-16.777502259999999</v>
      </c>
      <c r="F27" s="11">
        <v>-61.664149969999997</v>
      </c>
      <c r="G27" s="11">
        <v>-69.137394009999994</v>
      </c>
      <c r="H27" s="11">
        <f t="shared" si="11"/>
        <v>-100.74068717</v>
      </c>
      <c r="I27" s="12">
        <v>-17.931547040000002</v>
      </c>
      <c r="J27" s="12">
        <v>-8.2975215599999999</v>
      </c>
      <c r="K27" s="12">
        <v>-16.566551140000001</v>
      </c>
      <c r="L27" s="12">
        <v>-57.945067430000002</v>
      </c>
      <c r="M27" s="12">
        <v>-62.242282590000002</v>
      </c>
      <c r="N27" s="10">
        <v>14</v>
      </c>
    </row>
    <row r="28" spans="1:14" ht="12.95" customHeight="1" x14ac:dyDescent="0.2">
      <c r="A28" s="9">
        <v>15</v>
      </c>
      <c r="B28" s="25" t="s">
        <v>17</v>
      </c>
      <c r="C28" s="11">
        <f t="shared" si="10"/>
        <v>-1483.8951156100002</v>
      </c>
      <c r="D28" s="11">
        <v>122.15022094</v>
      </c>
      <c r="E28" s="11">
        <v>-739.80886738000004</v>
      </c>
      <c r="F28" s="11">
        <v>-315.86207553000003</v>
      </c>
      <c r="G28" s="11">
        <v>-550.37439363999999</v>
      </c>
      <c r="H28" s="11">
        <f t="shared" si="11"/>
        <v>703.73612228999991</v>
      </c>
      <c r="I28" s="12">
        <v>-814.37045161000003</v>
      </c>
      <c r="J28" s="12">
        <v>462.75514072999999</v>
      </c>
      <c r="K28" s="12">
        <v>1030.43244076</v>
      </c>
      <c r="L28" s="12">
        <v>24.918992410000001</v>
      </c>
      <c r="M28" s="12">
        <v>-265.70675799999998</v>
      </c>
      <c r="N28" s="10">
        <v>15</v>
      </c>
    </row>
    <row r="29" spans="1:14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4"/>
    </row>
    <row r="30" spans="1:14" ht="6" customHeight="1" x14ac:dyDescent="0.2">
      <c r="B30" s="21"/>
    </row>
    <row r="31" spans="1:14" ht="12.75" customHeight="1" x14ac:dyDescent="0.2">
      <c r="A31" s="22" t="s">
        <v>20</v>
      </c>
    </row>
    <row r="32" spans="1:14" ht="12.75" customHeight="1" x14ac:dyDescent="0.2">
      <c r="A32" s="15" t="s">
        <v>8</v>
      </c>
    </row>
    <row r="33" spans="1:1" ht="12.75" customHeight="1" x14ac:dyDescent="0.2">
      <c r="A33" s="15" t="s">
        <v>9</v>
      </c>
    </row>
  </sheetData>
  <mergeCells count="18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2021-06-08T16:53:01Z</cp:lastPrinted>
  <dcterms:created xsi:type="dcterms:W3CDTF">2018-11-21T20:09:16Z</dcterms:created>
  <dcterms:modified xsi:type="dcterms:W3CDTF">2021-07-29T21:41:31Z</dcterms:modified>
</cp:coreProperties>
</file>